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Svodidla\"/>
    </mc:Choice>
  </mc:AlternateContent>
  <xr:revisionPtr revIDLastSave="0" documentId="13_ncr:1_{E9295C76-E3DC-43B3-9BEB-FB28D085B6CF}" xr6:coauthVersionLast="47" xr6:coauthVersionMax="47" xr10:uidLastSave="{00000000-0000-0000-0000-000000000000}"/>
  <bookViews>
    <workbookView xWindow="-120" yWindow="-120" windowWidth="29040" windowHeight="15840" tabRatio="985" xr2:uid="{00000000-000D-0000-FFFF-FFFF00000000}"/>
  </bookViews>
  <sheets>
    <sheet name="Celková rekapitulace" sheetId="15" r:id="rId1"/>
    <sheet name="II-230 Mnichov" sheetId="29" r:id="rId2"/>
    <sheet name="III-20519 Kobylé" sheetId="36" r:id="rId3"/>
    <sheet name="III-2192 Lužec - Děpoltovice" sheetId="37" r:id="rId4"/>
    <sheet name="III-21043 Smolná" sheetId="38" r:id="rId5"/>
    <sheet name="III-00635 Hory - Loket" sheetId="43" r:id="rId6"/>
  </sheets>
  <definedNames>
    <definedName name="_xlnm.Print_Area" localSheetId="0">'Celková rekapitulace'!$B$2:$G$16</definedName>
    <definedName name="_xlnm.Print_Area" localSheetId="5">'III-00635 Hory - Loket'!$B$3:$H$19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43" l="1"/>
  <c r="H13" i="43"/>
  <c r="H14" i="43"/>
  <c r="H15" i="43"/>
  <c r="H16" i="43" l="1"/>
  <c r="E9" i="15" s="1"/>
  <c r="H10" i="38" l="1"/>
  <c r="H9" i="38"/>
  <c r="H8" i="38"/>
  <c r="H7" i="38"/>
  <c r="H11" i="38" l="1"/>
  <c r="E8" i="15" s="1"/>
  <c r="H8" i="37" l="1"/>
  <c r="H7" i="37"/>
  <c r="H9" i="37" l="1"/>
  <c r="E7" i="15" s="1"/>
  <c r="H10" i="36" l="1"/>
  <c r="H9" i="36"/>
  <c r="H8" i="36"/>
  <c r="H7" i="36"/>
  <c r="H7" i="29"/>
  <c r="F8" i="15"/>
  <c r="G8" i="15" l="1"/>
  <c r="H11" i="36"/>
  <c r="E6" i="15" s="1"/>
  <c r="H8" i="29" l="1"/>
  <c r="H9" i="29"/>
  <c r="H10" i="29"/>
  <c r="H11" i="29" l="1"/>
  <c r="E5" i="15" s="1"/>
  <c r="E10" i="15" s="1"/>
  <c r="F6" i="15" l="1"/>
  <c r="G6" i="15" s="1"/>
  <c r="F7" i="15" l="1"/>
  <c r="G7" i="15" s="1"/>
  <c r="F9" i="15" l="1"/>
  <c r="G9" i="15" s="1"/>
  <c r="F5" i="15" l="1"/>
  <c r="F10" i="15" s="1"/>
  <c r="G5" i="15" l="1"/>
  <c r="G10" i="15" s="1"/>
</calcChain>
</file>

<file path=xl/sharedStrings.xml><?xml version="1.0" encoding="utf-8"?>
<sst xmlns="http://schemas.openxmlformats.org/spreadsheetml/2006/main" count="153" uniqueCount="75">
  <si>
    <t xml:space="preserve">Nabídku zpracoval: </t>
  </si>
  <si>
    <t xml:space="preserve">Dne: </t>
  </si>
  <si>
    <t>Celkem bez DPH</t>
  </si>
  <si>
    <t>ks</t>
  </si>
  <si>
    <t>4.</t>
  </si>
  <si>
    <t>3.</t>
  </si>
  <si>
    <t>2.</t>
  </si>
  <si>
    <t>bm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</si>
  <si>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</si>
  <si>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</si>
  <si>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</si>
  <si>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</si>
  <si>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</si>
  <si>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</si>
  <si>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</si>
  <si>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Silnice č.:</t>
  </si>
  <si>
    <t>Staničení km:</t>
  </si>
  <si>
    <t>Svodidlo (N2)</t>
  </si>
  <si>
    <t>Svodidlo (N2) krátký náběh</t>
  </si>
  <si>
    <t>Celkem</t>
  </si>
  <si>
    <t>Svodidlo (N2) dlouhý náběh</t>
  </si>
  <si>
    <t>Směrové sloupky vč. odrazky</t>
  </si>
  <si>
    <t>Instalace svodidel na silnicích II. a III. třídy v Karlovarském kraji</t>
  </si>
  <si>
    <t>zakázka:</t>
  </si>
  <si>
    <t>č. obj.</t>
  </si>
  <si>
    <t>číslo silnice</t>
  </si>
  <si>
    <t>místopis</t>
  </si>
  <si>
    <t>cena bez DPH</t>
  </si>
  <si>
    <t>DPH</t>
  </si>
  <si>
    <t>cena vč. DPH</t>
  </si>
  <si>
    <t>01</t>
  </si>
  <si>
    <t>02</t>
  </si>
  <si>
    <t>03</t>
  </si>
  <si>
    <t>04</t>
  </si>
  <si>
    <t>05</t>
  </si>
  <si>
    <t>Celková rekapitulace</t>
  </si>
  <si>
    <t xml:space="preserve"> </t>
  </si>
  <si>
    <t>Svodidlo ocelové jednostranné; zádržnost N2</t>
  </si>
  <si>
    <t>Soupis prací:</t>
  </si>
  <si>
    <t>Silniční sloupek Z11 bílý svodidlový 300 mm + refl. folie tř. 3 (nástavec na svodidlo)</t>
  </si>
  <si>
    <t>Odrazka s refl. fólií do ocelových svodidel</t>
  </si>
  <si>
    <t>Svodidlo ocelové jednostranné; zádržnost N2; krátký náběh dl. 4,0 bm vč. přechodového kusu</t>
  </si>
  <si>
    <t>II/230</t>
  </si>
  <si>
    <t>97,243 - 97,353</t>
  </si>
  <si>
    <t>III/20519</t>
  </si>
  <si>
    <t>Kobylé</t>
  </si>
  <si>
    <t>Instalace svodidel na silnici III/20519 Kobylé</t>
  </si>
  <si>
    <t>1,390 - 1,700</t>
  </si>
  <si>
    <t>Svodidlo ocelové jednostranné; zádržnost N2 (sloupky po 4 m)</t>
  </si>
  <si>
    <t>Svodidlo (N2) krátký náběh + přechodový kus</t>
  </si>
  <si>
    <t>Odrazka s fólií do ocelových svodidel</t>
  </si>
  <si>
    <t>III/2192</t>
  </si>
  <si>
    <t>6,354 - 6,954</t>
  </si>
  <si>
    <t>III/21043</t>
  </si>
  <si>
    <t>1,225 - 1,545</t>
  </si>
  <si>
    <t>Svodidlo ocelové jednostranné; zádržnost N2; krátký náběh vč. přechodového kusu</t>
  </si>
  <si>
    <t>Instalace svodidel na silnici III/21043 Smolná</t>
  </si>
  <si>
    <t>III/20519 vlevo</t>
  </si>
  <si>
    <t>Smolná</t>
  </si>
  <si>
    <t>6x odrazka s refl. fólií do ocelových svodidel</t>
  </si>
  <si>
    <t>4x silniční sloupek Z11 bílý svodidlový 300 mm + refl. folie tř. 3 (nástavec na svodidlo)</t>
  </si>
  <si>
    <t>4x krátký náběh dl. 4,0 bm vč. přechodového kusu; zádržnost N2</t>
  </si>
  <si>
    <t>2x jednostranná vodorovná pásnice; zádržnost N2</t>
  </si>
  <si>
    <t xml:space="preserve">Na každém propustku bude provedeno: </t>
  </si>
  <si>
    <t>Specifikace:</t>
  </si>
  <si>
    <t>3,19 - 3,20; 3,33 - 3,34; 4,09 - 4,10 (vlevo a vpravo)</t>
  </si>
  <si>
    <t>III/00635</t>
  </si>
  <si>
    <t>Silnice:</t>
  </si>
  <si>
    <t>Zřízení silničních svodidel na 3 propustcích</t>
  </si>
  <si>
    <t>Hory - Loket</t>
  </si>
  <si>
    <t>III/00635 Hory - Loket</t>
  </si>
  <si>
    <t>Mnichov</t>
  </si>
  <si>
    <t>Instalace silničních ocelových svodidel na silnici II/230 Mnichov</t>
  </si>
  <si>
    <t>Lužec - Děpoltovice</t>
  </si>
  <si>
    <t>Instalace svodidel na silnici III/2192 Lužec - Děpoltovice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</si>
</sst>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1"/>
      <color theme="1"/>
      <name val="Arial CE"/>
      <charset val="238"/>
    </font>
    <font>
      <sz val="8"/>
      <name val="Calibri"/>
      <family val="2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/>
    <xf numFmtId="0" fontId="6" fillId="0" borderId="0"/>
    <xf numFmtId="0" fontId="12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12" fillId="0" borderId="0" xfId="3"/>
    <xf numFmtId="0" fontId="16" fillId="0" borderId="5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9" fontId="17" fillId="0" borderId="18" xfId="3" applyNumberFormat="1" applyFont="1" applyBorder="1" applyAlignment="1">
      <alignment horizontal="center" vertical="center" wrapText="1"/>
    </xf>
    <xf numFmtId="0" fontId="17" fillId="0" borderId="13" xfId="3" applyFont="1" applyBorder="1" applyAlignment="1">
      <alignment horizontal="left" vertical="center" wrapText="1"/>
    </xf>
    <xf numFmtId="0" fontId="17" fillId="0" borderId="13" xfId="3" applyFont="1" applyBorder="1" applyAlignment="1">
      <alignment vertical="center" wrapText="1"/>
    </xf>
    <xf numFmtId="4" fontId="17" fillId="0" borderId="14" xfId="3" applyNumberFormat="1" applyFont="1" applyBorder="1" applyAlignment="1">
      <alignment horizontal="right" vertical="center"/>
    </xf>
    <xf numFmtId="4" fontId="17" fillId="0" borderId="16" xfId="3" applyNumberFormat="1" applyFont="1" applyBorder="1" applyAlignment="1">
      <alignment horizontal="right" vertical="center"/>
    </xf>
    <xf numFmtId="0" fontId="18" fillId="0" borderId="4" xfId="3" applyFont="1" applyBorder="1" applyAlignment="1">
      <alignment vertical="center"/>
    </xf>
    <xf numFmtId="0" fontId="18" fillId="0" borderId="3" xfId="3" applyFont="1" applyBorder="1" applyAlignment="1">
      <alignment vertical="center"/>
    </xf>
    <xf numFmtId="4" fontId="17" fillId="0" borderId="2" xfId="3" applyNumberFormat="1" applyFont="1" applyBorder="1" applyAlignment="1">
      <alignment horizontal="right" vertical="center"/>
    </xf>
    <xf numFmtId="4" fontId="16" fillId="0" borderId="1" xfId="3" applyNumberFormat="1" applyFont="1" applyBorder="1" applyAlignment="1">
      <alignment horizontal="right" vertical="center"/>
    </xf>
    <xf numFmtId="14" fontId="12" fillId="0" borderId="9" xfId="3" applyNumberFormat="1" applyBorder="1" applyAlignment="1">
      <alignment horizontal="left"/>
    </xf>
    <xf numFmtId="0" fontId="13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0" fontId="14" fillId="0" borderId="0" xfId="3" applyFont="1"/>
    <xf numFmtId="0" fontId="8" fillId="0" borderId="0" xfId="3" applyFont="1" applyAlignment="1">
      <alignment vertical="center"/>
    </xf>
    <xf numFmtId="0" fontId="0" fillId="0" borderId="15" xfId="3" applyFont="1" applyBorder="1"/>
    <xf numFmtId="0" fontId="19" fillId="0" borderId="0" xfId="3" applyFont="1" applyAlignment="1">
      <alignment vertical="center"/>
    </xf>
    <xf numFmtId="0" fontId="8" fillId="0" borderId="7" xfId="4" applyFont="1" applyBorder="1" applyAlignment="1">
      <alignment horizontal="center" vertical="center"/>
    </xf>
    <xf numFmtId="4" fontId="5" fillId="0" borderId="14" xfId="4" applyNumberFormat="1" applyBorder="1" applyAlignment="1">
      <alignment vertical="center"/>
    </xf>
    <xf numFmtId="0" fontId="4" fillId="0" borderId="0" xfId="6"/>
    <xf numFmtId="0" fontId="10" fillId="0" borderId="0" xfId="6" applyFont="1"/>
    <xf numFmtId="14" fontId="10" fillId="0" borderId="0" xfId="6" applyNumberFormat="1" applyFont="1"/>
    <xf numFmtId="0" fontId="9" fillId="0" borderId="0" xfId="6" applyFont="1"/>
    <xf numFmtId="0" fontId="10" fillId="0" borderId="0" xfId="6" applyFont="1" applyAlignment="1">
      <alignment horizontal="left"/>
    </xf>
    <xf numFmtId="0" fontId="9" fillId="0" borderId="0" xfId="6" applyFont="1" applyAlignment="1">
      <alignment horizontal="right"/>
    </xf>
    <xf numFmtId="0" fontId="11" fillId="0" borderId="0" xfId="6" applyFont="1" applyAlignment="1">
      <alignment horizontal="center"/>
    </xf>
    <xf numFmtId="0" fontId="8" fillId="2" borderId="1" xfId="6" applyFont="1" applyFill="1" applyBorder="1" applyAlignment="1">
      <alignment horizontal="center" vertical="center" wrapText="1"/>
    </xf>
    <xf numFmtId="0" fontId="8" fillId="2" borderId="4" xfId="6" applyFont="1" applyFill="1" applyBorder="1" applyAlignment="1">
      <alignment horizontal="center" vertical="center"/>
    </xf>
    <xf numFmtId="0" fontId="8" fillId="2" borderId="2" xfId="6" applyFont="1" applyFill="1" applyBorder="1" applyAlignment="1">
      <alignment horizontal="center" vertical="center" wrapText="1"/>
    </xf>
    <xf numFmtId="0" fontId="8" fillId="0" borderId="8" xfId="6" applyFont="1" applyBorder="1" applyAlignment="1">
      <alignment horizontal="center" vertical="center"/>
    </xf>
    <xf numFmtId="4" fontId="4" fillId="0" borderId="8" xfId="6" applyNumberFormat="1" applyBorder="1" applyAlignment="1">
      <alignment vertical="center"/>
    </xf>
    <xf numFmtId="0" fontId="4" fillId="0" borderId="0" xfId="6" applyAlignment="1">
      <alignment vertical="center"/>
    </xf>
    <xf numFmtId="4" fontId="8" fillId="0" borderId="1" xfId="6" applyNumberFormat="1" applyFont="1" applyBorder="1" applyAlignment="1">
      <alignment vertical="center"/>
    </xf>
    <xf numFmtId="0" fontId="8" fillId="2" borderId="17" xfId="6" applyFont="1" applyFill="1" applyBorder="1" applyAlignment="1">
      <alignment horizontal="center" vertical="center" wrapText="1"/>
    </xf>
    <xf numFmtId="4" fontId="12" fillId="0" borderId="0" xfId="3" applyNumberFormat="1"/>
    <xf numFmtId="164" fontId="5" fillId="0" borderId="13" xfId="4" applyNumberFormat="1" applyBorder="1" applyAlignment="1">
      <alignment vertical="center"/>
    </xf>
    <xf numFmtId="0" fontId="1" fillId="0" borderId="0" xfId="10"/>
    <xf numFmtId="0" fontId="10" fillId="0" borderId="0" xfId="10" applyFont="1"/>
    <xf numFmtId="0" fontId="9" fillId="0" borderId="0" xfId="10" applyFont="1" applyAlignment="1">
      <alignment horizontal="left"/>
    </xf>
    <xf numFmtId="0" fontId="9" fillId="0" borderId="0" xfId="10" applyFont="1"/>
    <xf numFmtId="4" fontId="8" fillId="0" borderId="1" xfId="10" applyNumberFormat="1" applyFont="1" applyBorder="1" applyAlignment="1">
      <alignment vertical="center"/>
    </xf>
    <xf numFmtId="0" fontId="1" fillId="0" borderId="0" xfId="10" applyAlignment="1">
      <alignment vertical="center" wrapText="1"/>
    </xf>
    <xf numFmtId="4" fontId="1" fillId="0" borderId="8" xfId="10" applyNumberFormat="1" applyBorder="1" applyAlignment="1">
      <alignment vertical="center"/>
    </xf>
    <xf numFmtId="4" fontId="1" fillId="0" borderId="9" xfId="10" applyNumberFormat="1" applyBorder="1" applyAlignment="1">
      <alignment vertical="center" wrapText="1"/>
    </xf>
    <xf numFmtId="2" fontId="1" fillId="0" borderId="8" xfId="10" applyNumberFormat="1" applyBorder="1" applyAlignment="1">
      <alignment vertical="center" wrapText="1"/>
    </xf>
    <xf numFmtId="0" fontId="8" fillId="0" borderId="8" xfId="10" applyFont="1" applyBorder="1" applyAlignment="1">
      <alignment horizontal="center" vertical="center" wrapText="1"/>
    </xf>
    <xf numFmtId="0" fontId="8" fillId="2" borderId="1" xfId="10" applyFont="1" applyFill="1" applyBorder="1" applyAlignment="1">
      <alignment horizontal="center" vertical="center" wrapText="1"/>
    </xf>
    <xf numFmtId="0" fontId="8" fillId="2" borderId="2" xfId="10" applyFont="1" applyFill="1" applyBorder="1" applyAlignment="1">
      <alignment horizontal="center" vertical="center" wrapText="1"/>
    </xf>
    <xf numFmtId="0" fontId="8" fillId="2" borderId="5" xfId="10" applyFont="1" applyFill="1" applyBorder="1" applyAlignment="1">
      <alignment horizontal="center" vertical="center" wrapText="1"/>
    </xf>
    <xf numFmtId="0" fontId="8" fillId="2" borderId="1" xfId="10" applyFont="1" applyFill="1" applyBorder="1" applyAlignment="1">
      <alignment horizontal="center" vertical="center"/>
    </xf>
    <xf numFmtId="0" fontId="22" fillId="0" borderId="0" xfId="10" applyFont="1"/>
    <xf numFmtId="0" fontId="23" fillId="0" borderId="0" xfId="10" applyFont="1"/>
    <xf numFmtId="0" fontId="11" fillId="0" borderId="0" xfId="10" applyFont="1" applyAlignment="1">
      <alignment horizontal="center"/>
    </xf>
    <xf numFmtId="0" fontId="9" fillId="0" borderId="0" xfId="10" applyFont="1" applyAlignment="1">
      <alignment horizontal="right"/>
    </xf>
    <xf numFmtId="0" fontId="11" fillId="0" borderId="0" xfId="10" applyFont="1"/>
    <xf numFmtId="0" fontId="24" fillId="0" borderId="0" xfId="10" applyFont="1"/>
    <xf numFmtId="0" fontId="10" fillId="0" borderId="0" xfId="10" applyFont="1" applyAlignment="1">
      <alignment horizontal="left"/>
    </xf>
    <xf numFmtId="0" fontId="22" fillId="0" borderId="0" xfId="10" applyFont="1" applyAlignment="1">
      <alignment horizontal="left"/>
    </xf>
    <xf numFmtId="0" fontId="9" fillId="0" borderId="0" xfId="3" applyFont="1" applyAlignment="1">
      <alignment horizontal="right"/>
    </xf>
    <xf numFmtId="0" fontId="8" fillId="0" borderId="4" xfId="7" applyFont="1" applyBorder="1" applyAlignment="1">
      <alignment horizontal="right" vertical="center"/>
    </xf>
    <xf numFmtId="0" fontId="8" fillId="0" borderId="3" xfId="7" applyFont="1" applyBorder="1" applyAlignment="1">
      <alignment horizontal="right" vertical="center"/>
    </xf>
    <xf numFmtId="0" fontId="8" fillId="0" borderId="10" xfId="7" applyFont="1" applyBorder="1" applyAlignment="1">
      <alignment horizontal="right" vertical="center"/>
    </xf>
    <xf numFmtId="0" fontId="21" fillId="0" borderId="0" xfId="6" applyFont="1" applyAlignment="1">
      <alignment horizontal="left"/>
    </xf>
    <xf numFmtId="0" fontId="9" fillId="0" borderId="0" xfId="6" applyFont="1" applyAlignment="1">
      <alignment horizontal="left"/>
    </xf>
    <xf numFmtId="0" fontId="8" fillId="0" borderId="7" xfId="4" applyFont="1" applyBorder="1" applyAlignment="1">
      <alignment horizontal="left" vertical="center"/>
    </xf>
    <xf numFmtId="0" fontId="8" fillId="0" borderId="6" xfId="4" applyFont="1" applyBorder="1" applyAlignment="1">
      <alignment horizontal="left" vertical="center"/>
    </xf>
    <xf numFmtId="0" fontId="8" fillId="2" borderId="4" xfId="6" applyFont="1" applyFill="1" applyBorder="1" applyAlignment="1">
      <alignment horizontal="center" vertical="center"/>
    </xf>
    <xf numFmtId="0" fontId="8" fillId="2" borderId="10" xfId="6" applyFont="1" applyFill="1" applyBorder="1" applyAlignment="1">
      <alignment horizontal="center" vertical="center"/>
    </xf>
    <xf numFmtId="0" fontId="8" fillId="0" borderId="7" xfId="4" applyFont="1" applyBorder="1" applyAlignment="1">
      <alignment horizontal="left" vertical="center" wrapText="1"/>
    </xf>
    <xf numFmtId="0" fontId="8" fillId="0" borderId="6" xfId="4" applyFont="1" applyBorder="1" applyAlignment="1">
      <alignment horizontal="left" vertical="center" wrapText="1"/>
    </xf>
    <xf numFmtId="0" fontId="8" fillId="0" borderId="7" xfId="6" applyFont="1" applyBorder="1" applyAlignment="1">
      <alignment horizontal="left" vertical="center"/>
    </xf>
    <xf numFmtId="0" fontId="8" fillId="0" borderId="6" xfId="6" applyFont="1" applyBorder="1" applyAlignment="1">
      <alignment horizontal="left" vertical="center"/>
    </xf>
    <xf numFmtId="0" fontId="8" fillId="0" borderId="7" xfId="8" applyFont="1" applyBorder="1" applyAlignment="1">
      <alignment horizontal="left" vertical="center" wrapText="1"/>
    </xf>
    <xf numFmtId="0" fontId="8" fillId="0" borderId="6" xfId="8" applyFont="1" applyBorder="1" applyAlignment="1">
      <alignment horizontal="left" vertical="center" wrapText="1"/>
    </xf>
    <xf numFmtId="0" fontId="8" fillId="0" borderId="11" xfId="8" applyFont="1" applyBorder="1" applyAlignment="1">
      <alignment horizontal="left" vertical="center"/>
    </xf>
    <xf numFmtId="0" fontId="8" fillId="0" borderId="12" xfId="8" applyFont="1" applyBorder="1" applyAlignment="1">
      <alignment horizontal="left" vertical="center"/>
    </xf>
    <xf numFmtId="0" fontId="8" fillId="0" borderId="19" xfId="8" applyFont="1" applyBorder="1" applyAlignment="1">
      <alignment horizontal="left" vertical="center"/>
    </xf>
    <xf numFmtId="0" fontId="8" fillId="0" borderId="20" xfId="8" applyFont="1" applyBorder="1" applyAlignment="1">
      <alignment horizontal="left" vertical="center"/>
    </xf>
    <xf numFmtId="0" fontId="8" fillId="0" borderId="7" xfId="10" applyFont="1" applyBorder="1" applyAlignment="1">
      <alignment horizontal="left" vertical="center" wrapText="1"/>
    </xf>
    <xf numFmtId="0" fontId="8" fillId="0" borderId="6" xfId="10" applyFont="1" applyBorder="1" applyAlignment="1">
      <alignment horizontal="left" vertical="center" wrapText="1"/>
    </xf>
    <xf numFmtId="0" fontId="8" fillId="0" borderId="4" xfId="10" applyFont="1" applyBorder="1" applyAlignment="1">
      <alignment horizontal="right" vertical="center"/>
    </xf>
    <xf numFmtId="0" fontId="8" fillId="0" borderId="3" xfId="10" applyFont="1" applyBorder="1" applyAlignment="1">
      <alignment horizontal="right" vertical="center"/>
    </xf>
    <xf numFmtId="0" fontId="8" fillId="0" borderId="10" xfId="10" applyFont="1" applyBorder="1" applyAlignment="1">
      <alignment horizontal="right" vertical="center"/>
    </xf>
    <xf numFmtId="0" fontId="9" fillId="0" borderId="0" xfId="10" applyFont="1" applyAlignment="1">
      <alignment horizontal="left"/>
    </xf>
    <xf numFmtId="0" fontId="8" fillId="2" borderId="4" xfId="10" applyFont="1" applyFill="1" applyBorder="1" applyAlignment="1">
      <alignment horizontal="center" vertical="center"/>
    </xf>
    <xf numFmtId="0" fontId="8" fillId="2" borderId="10" xfId="1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</cellXfs>
  <cellStyles count="11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2 3" xfId="3" xr:uid="{00000000-0005-0000-0000-000003000000}"/>
    <cellStyle name="Normální 2 4" xfId="5" xr:uid="{00000000-0005-0000-0000-000004000000}"/>
    <cellStyle name="Normální 2 4 2" xfId="7" xr:uid="{242A0AB7-A4EF-43C1-92A6-2386E5FCDBA1}"/>
    <cellStyle name="Normální 2 4 3" xfId="9" xr:uid="{C218CD06-2DC1-4DCD-B250-8FA753C72C08}"/>
    <cellStyle name="Normální 2 4 4" xfId="10" xr:uid="{5820374A-F3FC-4897-80DE-870FFBDD35F8}"/>
    <cellStyle name="Normální 3" xfId="4" xr:uid="{00000000-0005-0000-0000-000005000000}"/>
    <cellStyle name="Normální 3 2" xfId="6" xr:uid="{5B40708C-47B1-4F8D-B25B-E250884385E9}"/>
    <cellStyle name="Normální 4" xfId="8" xr:uid="{DF0350A8-8953-4128-929E-467325E76B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34998626667073579"/>
    <pageSetUpPr fitToPage="1"/>
  </sheetPr>
  <dimension ref="B2:G45"/>
  <sheetViews>
    <sheetView showGridLines="0" tabSelected="1" workbookViewId="0">
      <selection activeCell="D25" sqref="D25"/>
    </sheetView>
  </sheetViews>
  <sheetFormatPr defaultColWidth="9.140625" defaultRowHeight="15" x14ac:dyDescent="0.25"/>
  <cols>
    <col min="1" max="1" width="4.7109375" style="1" customWidth="1"/>
    <col min="2" max="2" width="8.7109375" style="1" customWidth="1"/>
    <col min="3" max="3" width="12.5703125" style="1" customWidth="1"/>
    <col min="4" max="4" width="28.42578125" style="1" customWidth="1"/>
    <col min="5" max="5" width="16.28515625" style="1" customWidth="1"/>
    <col min="6" max="6" width="12.7109375" style="1" customWidth="1"/>
    <col min="7" max="7" width="16.28515625" style="1" customWidth="1"/>
    <col min="8" max="16384" width="9.140625" style="1"/>
  </cols>
  <sheetData>
    <row r="2" spans="2:7" ht="24" customHeight="1" x14ac:dyDescent="0.25">
      <c r="B2" s="16" t="s">
        <v>35</v>
      </c>
      <c r="C2" s="18"/>
      <c r="D2" s="21"/>
      <c r="E2" s="18"/>
    </row>
    <row r="3" spans="2:7" ht="24" customHeight="1" thickBot="1" x14ac:dyDescent="0.3">
      <c r="B3" s="17" t="s">
        <v>23</v>
      </c>
      <c r="C3" s="19" t="s">
        <v>22</v>
      </c>
      <c r="D3" s="18"/>
      <c r="E3" s="18"/>
    </row>
    <row r="4" spans="2:7" ht="30.75" customHeight="1" thickBot="1" x14ac:dyDescent="0.3">
      <c r="B4" s="2" t="s">
        <v>24</v>
      </c>
      <c r="C4" s="3" t="s">
        <v>25</v>
      </c>
      <c r="D4" s="3" t="s">
        <v>26</v>
      </c>
      <c r="E4" s="4" t="s">
        <v>27</v>
      </c>
      <c r="F4" s="4" t="s">
        <v>28</v>
      </c>
      <c r="G4" s="5" t="s">
        <v>29</v>
      </c>
    </row>
    <row r="5" spans="2:7" ht="23.25" customHeight="1" x14ac:dyDescent="0.25">
      <c r="B5" s="6" t="s">
        <v>30</v>
      </c>
      <c r="C5" s="7" t="s">
        <v>42</v>
      </c>
      <c r="D5" s="8" t="s">
        <v>71</v>
      </c>
      <c r="E5" s="9">
        <f>'II-230 Mnichov'!H11</f>
        <v>0</v>
      </c>
      <c r="F5" s="9">
        <f>E5*0.21</f>
        <v>0</v>
      </c>
      <c r="G5" s="10">
        <f>SUM(E5:F5)</f>
        <v>0</v>
      </c>
    </row>
    <row r="6" spans="2:7" ht="23.25" customHeight="1" x14ac:dyDescent="0.25">
      <c r="B6" s="6" t="s">
        <v>31</v>
      </c>
      <c r="C6" s="7" t="s">
        <v>44</v>
      </c>
      <c r="D6" s="8" t="s">
        <v>45</v>
      </c>
      <c r="E6" s="9">
        <f>'III-20519 Kobylé'!H11</f>
        <v>0</v>
      </c>
      <c r="F6" s="9">
        <f t="shared" ref="F6:F9" si="0">E6*0.21</f>
        <v>0</v>
      </c>
      <c r="G6" s="10">
        <f t="shared" ref="G6:G9" si="1">SUM(E6:F6)</f>
        <v>0</v>
      </c>
    </row>
    <row r="7" spans="2:7" ht="23.25" customHeight="1" x14ac:dyDescent="0.25">
      <c r="B7" s="6" t="s">
        <v>32</v>
      </c>
      <c r="C7" s="7" t="s">
        <v>51</v>
      </c>
      <c r="D7" s="8" t="s">
        <v>73</v>
      </c>
      <c r="E7" s="9">
        <f>'III-2192 Lužec - Děpoltovice'!H9</f>
        <v>0</v>
      </c>
      <c r="F7" s="9">
        <f t="shared" si="0"/>
        <v>0</v>
      </c>
      <c r="G7" s="10">
        <f t="shared" si="1"/>
        <v>0</v>
      </c>
    </row>
    <row r="8" spans="2:7" ht="23.25" customHeight="1" x14ac:dyDescent="0.25">
      <c r="B8" s="6" t="s">
        <v>33</v>
      </c>
      <c r="C8" s="7" t="s">
        <v>53</v>
      </c>
      <c r="D8" s="8" t="s">
        <v>58</v>
      </c>
      <c r="E8" s="9">
        <f>'III-21043 Smolná'!H11</f>
        <v>0</v>
      </c>
      <c r="F8" s="9">
        <f t="shared" si="0"/>
        <v>0</v>
      </c>
      <c r="G8" s="10">
        <f t="shared" si="1"/>
        <v>0</v>
      </c>
    </row>
    <row r="9" spans="2:7" ht="23.25" customHeight="1" thickBot="1" x14ac:dyDescent="0.3">
      <c r="B9" s="6" t="s">
        <v>34</v>
      </c>
      <c r="C9" s="7" t="s">
        <v>66</v>
      </c>
      <c r="D9" s="8" t="s">
        <v>69</v>
      </c>
      <c r="E9" s="9">
        <f>'III-00635 Hory - Loket'!H16</f>
        <v>0</v>
      </c>
      <c r="F9" s="9">
        <f t="shared" si="0"/>
        <v>0</v>
      </c>
      <c r="G9" s="10">
        <f t="shared" si="1"/>
        <v>0</v>
      </c>
    </row>
    <row r="10" spans="2:7" ht="27.75" customHeight="1" thickBot="1" x14ac:dyDescent="0.3">
      <c r="B10" s="11" t="s">
        <v>19</v>
      </c>
      <c r="C10" s="12"/>
      <c r="D10" s="12"/>
      <c r="E10" s="13">
        <f>SUM(E5:E9)</f>
        <v>0</v>
      </c>
      <c r="F10" s="13">
        <f>SUM(F5:F9)</f>
        <v>0</v>
      </c>
      <c r="G10" s="14">
        <f>SUM(G5:G9)</f>
        <v>0</v>
      </c>
    </row>
    <row r="11" spans="2:7" ht="18.75" customHeight="1" x14ac:dyDescent="0.25">
      <c r="G11" s="39"/>
    </row>
    <row r="12" spans="2:7" ht="18.75" customHeight="1" x14ac:dyDescent="0.25"/>
    <row r="13" spans="2:7" ht="15.75" x14ac:dyDescent="0.25">
      <c r="B13" s="63" t="s">
        <v>0</v>
      </c>
      <c r="C13" s="63"/>
      <c r="D13" s="20"/>
    </row>
    <row r="14" spans="2:7" ht="21.75" customHeight="1" x14ac:dyDescent="0.25">
      <c r="B14" s="63" t="s">
        <v>1</v>
      </c>
      <c r="C14" s="63"/>
      <c r="D14" s="15"/>
    </row>
    <row r="45" spans="4:4" x14ac:dyDescent="0.25">
      <c r="D45" s="1" t="s">
        <v>36</v>
      </c>
    </row>
  </sheetData>
  <sortState xmlns:xlrd2="http://schemas.microsoft.com/office/spreadsheetml/2017/richdata2" ref="B5:G9">
    <sortCondition ref="B5:B9"/>
  </sortState>
  <mergeCells count="2">
    <mergeCell ref="B13:C13"/>
    <mergeCell ref="B14:C14"/>
  </mergeCells>
  <phoneticPr fontId="20" type="noConversion"/>
  <pageMargins left="0.7" right="0.7" top="0.75" bottom="0.75" header="0.3" footer="0.3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C6F86-FFE1-4FB3-B02F-EE65D5F31D61}">
  <sheetPr>
    <tabColor theme="0" tint="-0.14999847407452621"/>
    <pageSetUpPr fitToPage="1"/>
  </sheetPr>
  <dimension ref="B1:H12"/>
  <sheetViews>
    <sheetView showGridLines="0" showZeros="0" zoomScaleNormal="100" workbookViewId="0">
      <selection activeCell="G7" sqref="G7:G10"/>
    </sheetView>
  </sheetViews>
  <sheetFormatPr defaultColWidth="9.140625" defaultRowHeight="15" x14ac:dyDescent="0.25"/>
  <cols>
    <col min="1" max="1" width="1.7109375" style="24" customWidth="1"/>
    <col min="2" max="2" width="7" style="24" customWidth="1"/>
    <col min="3" max="3" width="16" style="24" customWidth="1"/>
    <col min="4" max="4" width="56.42578125" style="24" customWidth="1"/>
    <col min="5" max="5" width="9.7109375" style="24" customWidth="1"/>
    <col min="6" max="6" width="10.85546875" style="24" customWidth="1"/>
    <col min="7" max="7" width="14.85546875" style="24" customWidth="1"/>
    <col min="8" max="8" width="17.85546875" style="24" customWidth="1"/>
    <col min="9" max="16384" width="9.140625" style="24"/>
  </cols>
  <sheetData>
    <row r="1" spans="2:8" ht="9" customHeight="1" x14ac:dyDescent="0.25"/>
    <row r="2" spans="2:8" ht="20.25" customHeight="1" x14ac:dyDescent="0.25">
      <c r="B2" s="67" t="s">
        <v>38</v>
      </c>
      <c r="C2" s="67"/>
      <c r="D2" s="25" t="s">
        <v>72</v>
      </c>
      <c r="E2" s="25"/>
      <c r="F2" s="25"/>
      <c r="G2" s="25"/>
      <c r="H2" s="26"/>
    </row>
    <row r="3" spans="2:8" ht="20.25" customHeight="1" x14ac:dyDescent="0.25">
      <c r="B3" s="68" t="s">
        <v>15</v>
      </c>
      <c r="C3" s="68"/>
      <c r="D3" s="25" t="s">
        <v>42</v>
      </c>
      <c r="E3" s="28"/>
      <c r="F3" s="28"/>
      <c r="G3" s="28"/>
      <c r="H3" s="28"/>
    </row>
    <row r="4" spans="2:8" ht="20.25" customHeight="1" x14ac:dyDescent="0.25">
      <c r="B4" s="68" t="s">
        <v>16</v>
      </c>
      <c r="C4" s="68"/>
      <c r="D4" s="27" t="s">
        <v>43</v>
      </c>
      <c r="E4" s="28"/>
      <c r="F4" s="28"/>
      <c r="G4" s="29"/>
      <c r="H4" s="30"/>
    </row>
    <row r="5" spans="2:8" ht="15" customHeight="1" thickBot="1" x14ac:dyDescent="0.3"/>
    <row r="6" spans="2:8" ht="40.5" customHeight="1" thickBot="1" x14ac:dyDescent="0.3">
      <c r="B6" s="31" t="s">
        <v>14</v>
      </c>
      <c r="C6" s="71" t="s">
        <v>13</v>
      </c>
      <c r="D6" s="72"/>
      <c r="E6" s="32" t="s">
        <v>12</v>
      </c>
      <c r="F6" s="38" t="s">
        <v>11</v>
      </c>
      <c r="G6" s="33" t="s">
        <v>10</v>
      </c>
      <c r="H6" s="31" t="s">
        <v>9</v>
      </c>
    </row>
    <row r="7" spans="2:8" s="36" customFormat="1" ht="21.75" customHeight="1" x14ac:dyDescent="0.25">
      <c r="B7" s="34" t="s">
        <v>8</v>
      </c>
      <c r="C7" s="69" t="s">
        <v>17</v>
      </c>
      <c r="D7" s="70"/>
      <c r="E7" s="22" t="s">
        <v>7</v>
      </c>
      <c r="F7" s="40">
        <v>96</v>
      </c>
      <c r="G7" s="23"/>
      <c r="H7" s="35">
        <f>G7*F7</f>
        <v>0</v>
      </c>
    </row>
    <row r="8" spans="2:8" s="36" customFormat="1" ht="21.75" customHeight="1" x14ac:dyDescent="0.25">
      <c r="B8" s="34" t="s">
        <v>6</v>
      </c>
      <c r="C8" s="69" t="s">
        <v>20</v>
      </c>
      <c r="D8" s="70"/>
      <c r="E8" s="22" t="s">
        <v>3</v>
      </c>
      <c r="F8" s="40">
        <v>1</v>
      </c>
      <c r="G8" s="23"/>
      <c r="H8" s="35">
        <f>G8*F8</f>
        <v>0</v>
      </c>
    </row>
    <row r="9" spans="2:8" s="36" customFormat="1" ht="21.75" customHeight="1" x14ac:dyDescent="0.25">
      <c r="B9" s="34" t="s">
        <v>5</v>
      </c>
      <c r="C9" s="69" t="s">
        <v>18</v>
      </c>
      <c r="D9" s="70"/>
      <c r="E9" s="22" t="s">
        <v>3</v>
      </c>
      <c r="F9" s="40">
        <v>1</v>
      </c>
      <c r="G9" s="23"/>
      <c r="H9" s="35">
        <f>G9*F9</f>
        <v>0</v>
      </c>
    </row>
    <row r="10" spans="2:8" s="36" customFormat="1" ht="21.75" customHeight="1" thickBot="1" x14ac:dyDescent="0.3">
      <c r="B10" s="34" t="s">
        <v>4</v>
      </c>
      <c r="C10" s="69" t="s">
        <v>21</v>
      </c>
      <c r="D10" s="70"/>
      <c r="E10" s="22" t="s">
        <v>3</v>
      </c>
      <c r="F10" s="40">
        <v>5</v>
      </c>
      <c r="G10" s="23"/>
      <c r="H10" s="35">
        <f>G10*F10</f>
        <v>0</v>
      </c>
    </row>
    <row r="11" spans="2:8" ht="21.75" customHeight="1" thickBot="1" x14ac:dyDescent="0.3">
      <c r="B11" s="64" t="s">
        <v>2</v>
      </c>
      <c r="C11" s="65"/>
      <c r="D11" s="65"/>
      <c r="E11" s="65"/>
      <c r="F11" s="65"/>
      <c r="G11" s="66"/>
      <c r="H11" s="37">
        <f>SUM(H7:H10)</f>
        <v>0</v>
      </c>
    </row>
    <row r="12" spans="2:8" ht="9.75" customHeight="1" x14ac:dyDescent="0.25"/>
  </sheetData>
  <mergeCells count="9">
    <mergeCell ref="B11:G11"/>
    <mergeCell ref="B2:C2"/>
    <mergeCell ref="B3:C3"/>
    <mergeCell ref="C10:D10"/>
    <mergeCell ref="B4:C4"/>
    <mergeCell ref="C6:D6"/>
    <mergeCell ref="C8:D8"/>
    <mergeCell ref="C9:D9"/>
    <mergeCell ref="C7:D7"/>
  </mergeCells>
  <phoneticPr fontId="20" type="noConversion"/>
  <dataValidations count="1">
    <dataValidation type="list" allowBlank="1" sqref="H4" xr:uid="{00000000-0002-0000-09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3E5B7-7C2E-4734-AFAF-59F2AD4E7802}">
  <sheetPr>
    <tabColor theme="0" tint="-0.14999847407452621"/>
    <pageSetUpPr fitToPage="1"/>
  </sheetPr>
  <dimension ref="B1:H12"/>
  <sheetViews>
    <sheetView showGridLines="0" showZeros="0" zoomScaleNormal="100" workbookViewId="0">
      <selection activeCell="G7" sqref="G7:G10"/>
    </sheetView>
  </sheetViews>
  <sheetFormatPr defaultColWidth="9.140625" defaultRowHeight="15" x14ac:dyDescent="0.25"/>
  <cols>
    <col min="1" max="1" width="1.7109375" style="24" customWidth="1"/>
    <col min="2" max="2" width="7" style="24" customWidth="1"/>
    <col min="3" max="3" width="16" style="24" customWidth="1"/>
    <col min="4" max="4" width="56.42578125" style="24" customWidth="1"/>
    <col min="5" max="5" width="9.7109375" style="24" customWidth="1"/>
    <col min="6" max="6" width="10.85546875" style="24" customWidth="1"/>
    <col min="7" max="7" width="14.85546875" style="24" customWidth="1"/>
    <col min="8" max="8" width="17.85546875" style="24" customWidth="1"/>
    <col min="9" max="16384" width="9.140625" style="24"/>
  </cols>
  <sheetData>
    <row r="1" spans="2:8" ht="9" customHeight="1" x14ac:dyDescent="0.25"/>
    <row r="2" spans="2:8" ht="20.25" customHeight="1" x14ac:dyDescent="0.25">
      <c r="B2" s="67" t="s">
        <v>38</v>
      </c>
      <c r="C2" s="67"/>
      <c r="D2" s="25" t="s">
        <v>46</v>
      </c>
      <c r="E2" s="25"/>
      <c r="F2" s="25"/>
      <c r="G2" s="25"/>
      <c r="H2" s="26"/>
    </row>
    <row r="3" spans="2:8" ht="20.25" customHeight="1" x14ac:dyDescent="0.25">
      <c r="B3" s="68" t="s">
        <v>15</v>
      </c>
      <c r="C3" s="68"/>
      <c r="D3" s="25" t="s">
        <v>57</v>
      </c>
      <c r="E3" s="28"/>
      <c r="F3" s="28"/>
      <c r="G3" s="28"/>
      <c r="H3" s="28"/>
    </row>
    <row r="4" spans="2:8" ht="20.25" customHeight="1" x14ac:dyDescent="0.25">
      <c r="B4" s="68" t="s">
        <v>16</v>
      </c>
      <c r="C4" s="68"/>
      <c r="D4" s="27" t="s">
        <v>47</v>
      </c>
      <c r="E4" s="28"/>
      <c r="F4" s="28"/>
      <c r="G4" s="29"/>
      <c r="H4" s="30"/>
    </row>
    <row r="5" spans="2:8" ht="15" customHeight="1" thickBot="1" x14ac:dyDescent="0.3"/>
    <row r="6" spans="2:8" ht="40.5" customHeight="1" thickBot="1" x14ac:dyDescent="0.3">
      <c r="B6" s="31" t="s">
        <v>14</v>
      </c>
      <c r="C6" s="71" t="s">
        <v>13</v>
      </c>
      <c r="D6" s="72"/>
      <c r="E6" s="32" t="s">
        <v>12</v>
      </c>
      <c r="F6" s="38" t="s">
        <v>11</v>
      </c>
      <c r="G6" s="33" t="s">
        <v>10</v>
      </c>
      <c r="H6" s="31" t="s">
        <v>9</v>
      </c>
    </row>
    <row r="7" spans="2:8" s="36" customFormat="1" ht="21.75" customHeight="1" x14ac:dyDescent="0.25">
      <c r="B7" s="34" t="s">
        <v>8</v>
      </c>
      <c r="C7" s="75" t="s">
        <v>48</v>
      </c>
      <c r="D7" s="76"/>
      <c r="E7" s="22" t="s">
        <v>7</v>
      </c>
      <c r="F7" s="40">
        <v>310</v>
      </c>
      <c r="G7" s="23"/>
      <c r="H7" s="35">
        <f>G7*F7</f>
        <v>0</v>
      </c>
    </row>
    <row r="8" spans="2:8" s="36" customFormat="1" ht="21.75" customHeight="1" x14ac:dyDescent="0.25">
      <c r="B8" s="34" t="s">
        <v>6</v>
      </c>
      <c r="C8" s="69" t="s">
        <v>49</v>
      </c>
      <c r="D8" s="70"/>
      <c r="E8" s="22" t="s">
        <v>3</v>
      </c>
      <c r="F8" s="40">
        <v>2</v>
      </c>
      <c r="G8" s="23"/>
      <c r="H8" s="35">
        <f>G8*F8</f>
        <v>0</v>
      </c>
    </row>
    <row r="9" spans="2:8" s="36" customFormat="1" ht="30" customHeight="1" x14ac:dyDescent="0.25">
      <c r="B9" s="34" t="s">
        <v>5</v>
      </c>
      <c r="C9" s="73" t="s">
        <v>39</v>
      </c>
      <c r="D9" s="74"/>
      <c r="E9" s="22" t="s">
        <v>3</v>
      </c>
      <c r="F9" s="40">
        <v>16</v>
      </c>
      <c r="G9" s="23"/>
      <c r="H9" s="35">
        <f>G9*F9</f>
        <v>0</v>
      </c>
    </row>
    <row r="10" spans="2:8" s="36" customFormat="1" ht="21.75" customHeight="1" thickBot="1" x14ac:dyDescent="0.3">
      <c r="B10" s="34" t="s">
        <v>4</v>
      </c>
      <c r="C10" s="69" t="s">
        <v>50</v>
      </c>
      <c r="D10" s="70"/>
      <c r="E10" s="22" t="s">
        <v>3</v>
      </c>
      <c r="F10" s="40">
        <v>16</v>
      </c>
      <c r="G10" s="23"/>
      <c r="H10" s="35">
        <f>G10*F10</f>
        <v>0</v>
      </c>
    </row>
    <row r="11" spans="2:8" ht="21.75" customHeight="1" thickBot="1" x14ac:dyDescent="0.3">
      <c r="B11" s="64" t="s">
        <v>2</v>
      </c>
      <c r="C11" s="65"/>
      <c r="D11" s="65"/>
      <c r="E11" s="65"/>
      <c r="F11" s="65"/>
      <c r="G11" s="66"/>
      <c r="H11" s="37">
        <f>SUM(H7:H10)</f>
        <v>0</v>
      </c>
    </row>
    <row r="12" spans="2:8" ht="9.75" customHeight="1" x14ac:dyDescent="0.25"/>
  </sheetData>
  <mergeCells count="9">
    <mergeCell ref="C9:D9"/>
    <mergeCell ref="C10:D10"/>
    <mergeCell ref="B11:G11"/>
    <mergeCell ref="B2:C2"/>
    <mergeCell ref="B3:C3"/>
    <mergeCell ref="B4:C4"/>
    <mergeCell ref="C6:D6"/>
    <mergeCell ref="C7:D7"/>
    <mergeCell ref="C8:D8"/>
  </mergeCells>
  <dataValidations count="1">
    <dataValidation type="list" allowBlank="1" sqref="H4" xr:uid="{7B010C56-C864-400C-901E-B951A11C7298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6C40C-0596-4F7C-9F03-F8BEEE50726F}">
  <sheetPr>
    <tabColor theme="0" tint="-0.14999847407452621"/>
    <pageSetUpPr fitToPage="1"/>
  </sheetPr>
  <dimension ref="B1:H10"/>
  <sheetViews>
    <sheetView showGridLines="0" showZeros="0" zoomScaleNormal="100" workbookViewId="0">
      <selection activeCell="G7" sqref="G7:G8"/>
    </sheetView>
  </sheetViews>
  <sheetFormatPr defaultColWidth="9.140625" defaultRowHeight="15" x14ac:dyDescent="0.25"/>
  <cols>
    <col min="1" max="1" width="1.7109375" style="24" customWidth="1"/>
    <col min="2" max="2" width="7" style="24" customWidth="1"/>
    <col min="3" max="3" width="16" style="24" customWidth="1"/>
    <col min="4" max="4" width="56.42578125" style="24" customWidth="1"/>
    <col min="5" max="5" width="9.7109375" style="24" customWidth="1"/>
    <col min="6" max="6" width="10.85546875" style="24" customWidth="1"/>
    <col min="7" max="7" width="14.85546875" style="24" customWidth="1"/>
    <col min="8" max="8" width="17.85546875" style="24" customWidth="1"/>
    <col min="9" max="16384" width="9.140625" style="24"/>
  </cols>
  <sheetData>
    <row r="1" spans="2:8" ht="9" customHeight="1" x14ac:dyDescent="0.25"/>
    <row r="2" spans="2:8" ht="20.25" customHeight="1" x14ac:dyDescent="0.25">
      <c r="B2" s="67" t="s">
        <v>38</v>
      </c>
      <c r="C2" s="67"/>
      <c r="D2" s="25" t="s">
        <v>74</v>
      </c>
      <c r="E2" s="25"/>
      <c r="F2" s="25"/>
      <c r="G2" s="25"/>
      <c r="H2" s="26"/>
    </row>
    <row r="3" spans="2:8" ht="20.25" customHeight="1" x14ac:dyDescent="0.25">
      <c r="B3" s="68" t="s">
        <v>15</v>
      </c>
      <c r="C3" s="68"/>
      <c r="D3" s="25" t="s">
        <v>51</v>
      </c>
      <c r="E3" s="28"/>
      <c r="F3" s="28"/>
      <c r="G3" s="28"/>
      <c r="H3" s="28"/>
    </row>
    <row r="4" spans="2:8" ht="20.25" customHeight="1" x14ac:dyDescent="0.25">
      <c r="B4" s="68" t="s">
        <v>16</v>
      </c>
      <c r="C4" s="68"/>
      <c r="D4" s="27" t="s">
        <v>52</v>
      </c>
      <c r="E4" s="28"/>
      <c r="F4" s="28"/>
      <c r="G4" s="29"/>
      <c r="H4" s="30"/>
    </row>
    <row r="5" spans="2:8" ht="15" customHeight="1" thickBot="1" x14ac:dyDescent="0.3"/>
    <row r="6" spans="2:8" ht="40.5" customHeight="1" thickBot="1" x14ac:dyDescent="0.3">
      <c r="B6" s="31" t="s">
        <v>14</v>
      </c>
      <c r="C6" s="71" t="s">
        <v>13</v>
      </c>
      <c r="D6" s="72"/>
      <c r="E6" s="32" t="s">
        <v>12</v>
      </c>
      <c r="F6" s="38" t="s">
        <v>11</v>
      </c>
      <c r="G6" s="33" t="s">
        <v>10</v>
      </c>
      <c r="H6" s="31" t="s">
        <v>9</v>
      </c>
    </row>
    <row r="7" spans="2:8" s="36" customFormat="1" ht="21.75" customHeight="1" x14ac:dyDescent="0.25">
      <c r="B7" s="34" t="s">
        <v>8</v>
      </c>
      <c r="C7" s="69" t="s">
        <v>17</v>
      </c>
      <c r="D7" s="70"/>
      <c r="E7" s="22" t="s">
        <v>7</v>
      </c>
      <c r="F7" s="40">
        <v>600</v>
      </c>
      <c r="G7" s="23"/>
      <c r="H7" s="35">
        <f>G7*F7</f>
        <v>0</v>
      </c>
    </row>
    <row r="8" spans="2:8" s="36" customFormat="1" ht="21.75" customHeight="1" thickBot="1" x14ac:dyDescent="0.3">
      <c r="B8" s="34" t="s">
        <v>6</v>
      </c>
      <c r="C8" s="69" t="s">
        <v>18</v>
      </c>
      <c r="D8" s="70"/>
      <c r="E8" s="22" t="s">
        <v>3</v>
      </c>
      <c r="F8" s="40">
        <v>2</v>
      </c>
      <c r="G8" s="23"/>
      <c r="H8" s="35">
        <f>G8*F8</f>
        <v>0</v>
      </c>
    </row>
    <row r="9" spans="2:8" ht="21.75" customHeight="1" thickBot="1" x14ac:dyDescent="0.3">
      <c r="B9" s="64" t="s">
        <v>2</v>
      </c>
      <c r="C9" s="65"/>
      <c r="D9" s="65"/>
      <c r="E9" s="65"/>
      <c r="F9" s="65"/>
      <c r="G9" s="66"/>
      <c r="H9" s="37">
        <f>SUM(H7:H8)</f>
        <v>0</v>
      </c>
    </row>
    <row r="10" spans="2:8" ht="9.75" customHeight="1" x14ac:dyDescent="0.25"/>
  </sheetData>
  <mergeCells count="7">
    <mergeCell ref="C8:D8"/>
    <mergeCell ref="B9:G9"/>
    <mergeCell ref="B2:C2"/>
    <mergeCell ref="B3:C3"/>
    <mergeCell ref="B4:C4"/>
    <mergeCell ref="C6:D6"/>
    <mergeCell ref="C7:D7"/>
  </mergeCells>
  <phoneticPr fontId="20" type="noConversion"/>
  <dataValidations count="1">
    <dataValidation type="list" allowBlank="1" sqref="H4" xr:uid="{A02FE271-D439-4E69-A2BD-6E936350F2E6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733B5-4B09-4A7D-8488-171A57779731}">
  <sheetPr>
    <tabColor theme="0" tint="-0.14999847407452621"/>
    <pageSetUpPr fitToPage="1"/>
  </sheetPr>
  <dimension ref="B1:H12"/>
  <sheetViews>
    <sheetView showGridLines="0" showZeros="0" zoomScaleNormal="100" workbookViewId="0">
      <selection activeCell="G7" sqref="G7:G10"/>
    </sheetView>
  </sheetViews>
  <sheetFormatPr defaultColWidth="9.140625" defaultRowHeight="15" x14ac:dyDescent="0.25"/>
  <cols>
    <col min="1" max="1" width="1.7109375" style="24" customWidth="1"/>
    <col min="2" max="2" width="7" style="24" customWidth="1"/>
    <col min="3" max="3" width="16" style="24" customWidth="1"/>
    <col min="4" max="4" width="56.42578125" style="24" customWidth="1"/>
    <col min="5" max="5" width="9.7109375" style="24" customWidth="1"/>
    <col min="6" max="6" width="10.85546875" style="24" customWidth="1"/>
    <col min="7" max="7" width="14.85546875" style="24" customWidth="1"/>
    <col min="8" max="8" width="17.85546875" style="24" customWidth="1"/>
    <col min="9" max="16384" width="9.140625" style="24"/>
  </cols>
  <sheetData>
    <row r="1" spans="2:8" ht="9" customHeight="1" x14ac:dyDescent="0.25"/>
    <row r="2" spans="2:8" ht="20.25" customHeight="1" x14ac:dyDescent="0.25">
      <c r="B2" s="67" t="s">
        <v>38</v>
      </c>
      <c r="C2" s="67"/>
      <c r="D2" s="25" t="s">
        <v>56</v>
      </c>
      <c r="E2" s="25"/>
      <c r="F2" s="25"/>
      <c r="G2" s="25"/>
      <c r="H2" s="26"/>
    </row>
    <row r="3" spans="2:8" ht="20.25" customHeight="1" x14ac:dyDescent="0.25">
      <c r="B3" s="68" t="s">
        <v>15</v>
      </c>
      <c r="C3" s="68"/>
      <c r="D3" s="25" t="s">
        <v>53</v>
      </c>
      <c r="E3" s="28"/>
      <c r="F3" s="28"/>
      <c r="G3" s="28"/>
      <c r="H3" s="28"/>
    </row>
    <row r="4" spans="2:8" ht="20.25" customHeight="1" x14ac:dyDescent="0.25">
      <c r="B4" s="68" t="s">
        <v>16</v>
      </c>
      <c r="C4" s="68"/>
      <c r="D4" s="27" t="s">
        <v>54</v>
      </c>
      <c r="E4" s="28"/>
      <c r="F4" s="28"/>
      <c r="G4" s="29"/>
      <c r="H4" s="30"/>
    </row>
    <row r="5" spans="2:8" ht="15" customHeight="1" thickBot="1" x14ac:dyDescent="0.3"/>
    <row r="6" spans="2:8" ht="40.5" customHeight="1" thickBot="1" x14ac:dyDescent="0.3">
      <c r="B6" s="31" t="s">
        <v>14</v>
      </c>
      <c r="C6" s="71" t="s">
        <v>13</v>
      </c>
      <c r="D6" s="72"/>
      <c r="E6" s="32" t="s">
        <v>12</v>
      </c>
      <c r="F6" s="38" t="s">
        <v>11</v>
      </c>
      <c r="G6" s="33" t="s">
        <v>10</v>
      </c>
      <c r="H6" s="31" t="s">
        <v>9</v>
      </c>
    </row>
    <row r="7" spans="2:8" s="36" customFormat="1" ht="21.75" customHeight="1" x14ac:dyDescent="0.25">
      <c r="B7" s="34" t="s">
        <v>8</v>
      </c>
      <c r="C7" s="79" t="s">
        <v>48</v>
      </c>
      <c r="D7" s="80"/>
      <c r="E7" s="22" t="s">
        <v>7</v>
      </c>
      <c r="F7" s="40">
        <v>310</v>
      </c>
      <c r="G7" s="23"/>
      <c r="H7" s="35">
        <f t="shared" ref="H7:H10" si="0">G7*F7</f>
        <v>0</v>
      </c>
    </row>
    <row r="8" spans="2:8" s="36" customFormat="1" ht="31.5" customHeight="1" x14ac:dyDescent="0.25">
      <c r="B8" s="34" t="s">
        <v>6</v>
      </c>
      <c r="C8" s="77" t="s">
        <v>55</v>
      </c>
      <c r="D8" s="78"/>
      <c r="E8" s="22" t="s">
        <v>3</v>
      </c>
      <c r="F8" s="40">
        <v>2</v>
      </c>
      <c r="G8" s="23"/>
      <c r="H8" s="35">
        <f t="shared" si="0"/>
        <v>0</v>
      </c>
    </row>
    <row r="9" spans="2:8" s="36" customFormat="1" ht="30" customHeight="1" x14ac:dyDescent="0.25">
      <c r="B9" s="34" t="s">
        <v>5</v>
      </c>
      <c r="C9" s="77" t="s">
        <v>39</v>
      </c>
      <c r="D9" s="78"/>
      <c r="E9" s="22" t="s">
        <v>3</v>
      </c>
      <c r="F9" s="40">
        <v>16</v>
      </c>
      <c r="G9" s="23"/>
      <c r="H9" s="35">
        <f t="shared" si="0"/>
        <v>0</v>
      </c>
    </row>
    <row r="10" spans="2:8" s="36" customFormat="1" ht="21.75" customHeight="1" thickBot="1" x14ac:dyDescent="0.3">
      <c r="B10" s="34" t="s">
        <v>4</v>
      </c>
      <c r="C10" s="81" t="s">
        <v>50</v>
      </c>
      <c r="D10" s="82"/>
      <c r="E10" s="22" t="s">
        <v>3</v>
      </c>
      <c r="F10" s="40">
        <v>16</v>
      </c>
      <c r="G10" s="23"/>
      <c r="H10" s="35">
        <f t="shared" si="0"/>
        <v>0</v>
      </c>
    </row>
    <row r="11" spans="2:8" ht="21.75" customHeight="1" thickBot="1" x14ac:dyDescent="0.3">
      <c r="B11" s="64" t="s">
        <v>2</v>
      </c>
      <c r="C11" s="65"/>
      <c r="D11" s="65"/>
      <c r="E11" s="65"/>
      <c r="F11" s="65"/>
      <c r="G11" s="66"/>
      <c r="H11" s="37">
        <f>SUM(H7:H10)</f>
        <v>0</v>
      </c>
    </row>
    <row r="12" spans="2:8" ht="9.75" customHeight="1" x14ac:dyDescent="0.25"/>
  </sheetData>
  <mergeCells count="9">
    <mergeCell ref="C8:D8"/>
    <mergeCell ref="C9:D9"/>
    <mergeCell ref="B11:G11"/>
    <mergeCell ref="B2:C2"/>
    <mergeCell ref="B3:C3"/>
    <mergeCell ref="B4:C4"/>
    <mergeCell ref="C6:D6"/>
    <mergeCell ref="C7:D7"/>
    <mergeCell ref="C10:D10"/>
  </mergeCells>
  <phoneticPr fontId="20" type="noConversion"/>
  <dataValidations count="1">
    <dataValidation type="list" allowBlank="1" sqref="H4" xr:uid="{99A735FD-97C6-4572-B56B-0B31C01E01F9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B489F-ACA0-4378-A0FF-8F2F880856BA}">
  <sheetPr>
    <pageSetUpPr fitToPage="1"/>
  </sheetPr>
  <dimension ref="B1:H19"/>
  <sheetViews>
    <sheetView showGridLines="0" showZeros="0" zoomScaleNormal="100" workbookViewId="0">
      <selection activeCell="G19" sqref="G19"/>
    </sheetView>
  </sheetViews>
  <sheetFormatPr defaultColWidth="9.140625" defaultRowHeight="15" x14ac:dyDescent="0.25"/>
  <cols>
    <col min="1" max="1" width="1.7109375" style="41" customWidth="1"/>
    <col min="2" max="2" width="7.140625" style="41" customWidth="1"/>
    <col min="3" max="3" width="8.140625" style="41" customWidth="1"/>
    <col min="4" max="4" width="63.140625" style="41" customWidth="1"/>
    <col min="5" max="5" width="11.7109375" style="41" customWidth="1"/>
    <col min="6" max="6" width="15.28515625" style="41" customWidth="1"/>
    <col min="7" max="7" width="18" style="41" customWidth="1"/>
    <col min="8" max="8" width="18.85546875" style="41" customWidth="1"/>
    <col min="9" max="16384" width="9.140625" style="41"/>
  </cols>
  <sheetData>
    <row r="1" spans="2:8" ht="9" customHeight="1" x14ac:dyDescent="0.25"/>
    <row r="2" spans="2:8" ht="20.25" customHeight="1" x14ac:dyDescent="0.25">
      <c r="B2" s="62" t="s">
        <v>38</v>
      </c>
      <c r="C2" s="62"/>
      <c r="D2" s="60" t="s">
        <v>68</v>
      </c>
      <c r="E2" s="61"/>
      <c r="F2" s="61"/>
      <c r="G2" s="61"/>
      <c r="H2" s="61"/>
    </row>
    <row r="3" spans="2:8" ht="20.25" customHeight="1" x14ac:dyDescent="0.25">
      <c r="B3" s="88" t="s">
        <v>67</v>
      </c>
      <c r="C3" s="88"/>
      <c r="D3" s="60" t="s">
        <v>70</v>
      </c>
      <c r="E3" s="43"/>
      <c r="F3" s="59"/>
      <c r="G3" s="58"/>
      <c r="H3" s="57"/>
    </row>
    <row r="4" spans="2:8" ht="20.25" customHeight="1" x14ac:dyDescent="0.25">
      <c r="B4" s="88" t="s">
        <v>16</v>
      </c>
      <c r="C4" s="88"/>
      <c r="D4" s="60" t="s">
        <v>65</v>
      </c>
      <c r="E4" s="43"/>
      <c r="F4" s="59"/>
      <c r="G4" s="58"/>
      <c r="H4" s="57"/>
    </row>
    <row r="5" spans="2:8" ht="20.25" customHeight="1" x14ac:dyDescent="0.25">
      <c r="B5" s="43" t="s">
        <v>64</v>
      </c>
      <c r="C5" s="43"/>
      <c r="D5" s="56" t="s">
        <v>63</v>
      </c>
      <c r="E5" s="42"/>
      <c r="F5" s="42"/>
      <c r="G5" s="42"/>
      <c r="H5" s="42"/>
    </row>
    <row r="6" spans="2:8" ht="20.25" customHeight="1" x14ac:dyDescent="0.25">
      <c r="B6" s="43"/>
      <c r="C6" s="43"/>
      <c r="D6" s="55" t="s">
        <v>62</v>
      </c>
      <c r="E6" s="42"/>
      <c r="F6" s="42"/>
      <c r="G6" s="42"/>
      <c r="H6" s="42"/>
    </row>
    <row r="7" spans="2:8" ht="20.25" customHeight="1" x14ac:dyDescent="0.25">
      <c r="B7" s="43"/>
      <c r="C7" s="43"/>
      <c r="D7" s="55" t="s">
        <v>61</v>
      </c>
      <c r="E7" s="42"/>
      <c r="F7" s="42"/>
      <c r="G7" s="42"/>
      <c r="H7" s="42"/>
    </row>
    <row r="8" spans="2:8" ht="20.25" customHeight="1" x14ac:dyDescent="0.25">
      <c r="B8" s="43"/>
      <c r="C8" s="43"/>
      <c r="D8" s="55" t="s">
        <v>60</v>
      </c>
      <c r="E8" s="42"/>
      <c r="F8" s="42"/>
      <c r="G8" s="42"/>
      <c r="H8" s="42"/>
    </row>
    <row r="9" spans="2:8" ht="20.25" customHeight="1" x14ac:dyDescent="0.25">
      <c r="B9" s="43"/>
      <c r="C9" s="43"/>
      <c r="D9" s="55" t="s">
        <v>59</v>
      </c>
      <c r="E9" s="42"/>
      <c r="F9" s="42"/>
      <c r="G9" s="42"/>
      <c r="H9" s="42"/>
    </row>
    <row r="10" spans="2:8" ht="15" customHeight="1" thickBot="1" x14ac:dyDescent="0.3"/>
    <row r="11" spans="2:8" ht="40.5" customHeight="1" thickBot="1" x14ac:dyDescent="0.3">
      <c r="B11" s="51" t="s">
        <v>14</v>
      </c>
      <c r="C11" s="89" t="s">
        <v>13</v>
      </c>
      <c r="D11" s="90"/>
      <c r="E11" s="54" t="s">
        <v>12</v>
      </c>
      <c r="F11" s="53" t="s">
        <v>11</v>
      </c>
      <c r="G11" s="52" t="s">
        <v>10</v>
      </c>
      <c r="H11" s="51" t="s">
        <v>9</v>
      </c>
    </row>
    <row r="12" spans="2:8" s="46" customFormat="1" ht="21.75" customHeight="1" x14ac:dyDescent="0.25">
      <c r="B12" s="50" t="s">
        <v>8</v>
      </c>
      <c r="C12" s="83" t="s">
        <v>37</v>
      </c>
      <c r="D12" s="84"/>
      <c r="E12" s="50" t="s">
        <v>7</v>
      </c>
      <c r="F12" s="49">
        <v>24</v>
      </c>
      <c r="G12" s="48"/>
      <c r="H12" s="47">
        <f>G12*F12</f>
        <v>0</v>
      </c>
    </row>
    <row r="13" spans="2:8" s="46" customFormat="1" ht="42.95" customHeight="1" x14ac:dyDescent="0.25">
      <c r="B13" s="50" t="s">
        <v>6</v>
      </c>
      <c r="C13" s="83" t="s">
        <v>41</v>
      </c>
      <c r="D13" s="91"/>
      <c r="E13" s="50" t="s">
        <v>3</v>
      </c>
      <c r="F13" s="49">
        <v>12</v>
      </c>
      <c r="G13" s="48"/>
      <c r="H13" s="47">
        <f>G13*F13</f>
        <v>0</v>
      </c>
    </row>
    <row r="14" spans="2:8" s="46" customFormat="1" ht="42.95" customHeight="1" x14ac:dyDescent="0.25">
      <c r="B14" s="50" t="s">
        <v>5</v>
      </c>
      <c r="C14" s="83" t="s">
        <v>39</v>
      </c>
      <c r="D14" s="84"/>
      <c r="E14" s="50" t="s">
        <v>3</v>
      </c>
      <c r="F14" s="49">
        <v>12</v>
      </c>
      <c r="G14" s="48"/>
      <c r="H14" s="47">
        <f>G14*F14</f>
        <v>0</v>
      </c>
    </row>
    <row r="15" spans="2:8" s="46" customFormat="1" ht="21.75" customHeight="1" thickBot="1" x14ac:dyDescent="0.3">
      <c r="B15" s="50" t="s">
        <v>4</v>
      </c>
      <c r="C15" s="83" t="s">
        <v>40</v>
      </c>
      <c r="D15" s="84"/>
      <c r="E15" s="50" t="s">
        <v>3</v>
      </c>
      <c r="F15" s="49">
        <v>12</v>
      </c>
      <c r="G15" s="48"/>
      <c r="H15" s="47">
        <f>G15*F15</f>
        <v>0</v>
      </c>
    </row>
    <row r="16" spans="2:8" ht="21.75" customHeight="1" thickBot="1" x14ac:dyDescent="0.3">
      <c r="B16" s="85" t="s">
        <v>2</v>
      </c>
      <c r="C16" s="86"/>
      <c r="D16" s="86"/>
      <c r="E16" s="86"/>
      <c r="F16" s="86"/>
      <c r="G16" s="87"/>
      <c r="H16" s="45">
        <f>SUM(H12:H15)</f>
        <v>0</v>
      </c>
    </row>
    <row r="17" spans="2:4" ht="21" customHeight="1" x14ac:dyDescent="0.25"/>
    <row r="18" spans="2:4" ht="15.75" x14ac:dyDescent="0.25">
      <c r="B18" s="44"/>
      <c r="C18" s="44"/>
      <c r="D18" s="42"/>
    </row>
    <row r="19" spans="2:4" ht="15.75" x14ac:dyDescent="0.25">
      <c r="B19" s="88"/>
      <c r="C19" s="88"/>
      <c r="D19" s="42"/>
    </row>
  </sheetData>
  <mergeCells count="9">
    <mergeCell ref="C15:D15"/>
    <mergeCell ref="B16:G16"/>
    <mergeCell ref="B19:C19"/>
    <mergeCell ref="B3:C3"/>
    <mergeCell ref="B4:C4"/>
    <mergeCell ref="C11:D11"/>
    <mergeCell ref="C12:D12"/>
    <mergeCell ref="C13:D13"/>
    <mergeCell ref="C14:D14"/>
  </mergeCells>
  <dataValidations count="1">
    <dataValidation type="list" allowBlank="1" sqref="H3:H4" xr:uid="{57FC20FC-94B5-4A93-881E-66BB1DBF8D05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Celková rekapitulace</vt:lpstr>
      <vt:lpstr>II-230 Mnichov</vt:lpstr>
      <vt:lpstr>III-20519 Kobylé</vt:lpstr>
      <vt:lpstr>III-2192 Lužec - Děpoltovice</vt:lpstr>
      <vt:lpstr>III-21043 Smolná</vt:lpstr>
      <vt:lpstr>III-00635 Hory - Loket</vt:lpstr>
      <vt:lpstr>'Celková rekapitulace'!Oblast_tisku</vt:lpstr>
      <vt:lpstr>'III-00635 Hory - Loket'!Oblast_tisku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2022-10-31T14:07:17Z</cp:lastPrinted>
  <dcterms:created xsi:type="dcterms:W3CDTF">2017-07-12T06:24:40Z</dcterms:created>
  <dcterms:modified xsi:type="dcterms:W3CDTF">2025-08-15T07:35:09Z</dcterms:modified>
</cp:coreProperties>
</file>